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J21" i="1" l="1"/>
  <c r="H21" i="1"/>
  <c r="F21" i="1"/>
  <c r="C21" i="1"/>
  <c r="J20" i="1"/>
  <c r="H20" i="1"/>
  <c r="F20" i="1"/>
  <c r="C20" i="1"/>
  <c r="J19" i="1"/>
  <c r="H19" i="1"/>
  <c r="F19" i="1"/>
  <c r="C19" i="1"/>
  <c r="J18" i="1"/>
  <c r="H18" i="1"/>
  <c r="F18" i="1"/>
  <c r="C18" i="1"/>
  <c r="J17" i="1"/>
  <c r="H17" i="1"/>
  <c r="F17" i="1"/>
  <c r="C17" i="1"/>
  <c r="J16" i="1"/>
  <c r="H16" i="1"/>
  <c r="F16" i="1"/>
  <c r="C16" i="1"/>
  <c r="J15" i="1"/>
  <c r="H15" i="1"/>
  <c r="F15" i="1"/>
  <c r="C15" i="1"/>
  <c r="J14" i="1"/>
  <c r="H14" i="1"/>
  <c r="F14" i="1"/>
  <c r="C14" i="1"/>
  <c r="J13" i="1"/>
  <c r="H13" i="1"/>
  <c r="F13" i="1"/>
  <c r="C13" i="1"/>
  <c r="J12" i="1"/>
  <c r="H12" i="1"/>
  <c r="F12" i="1"/>
  <c r="C12" i="1"/>
  <c r="J11" i="1"/>
  <c r="H11" i="1"/>
  <c r="F11" i="1"/>
  <c r="C11" i="1"/>
  <c r="J10" i="1"/>
  <c r="H10" i="1"/>
  <c r="F10" i="1"/>
  <c r="C10" i="1"/>
  <c r="J9" i="1"/>
  <c r="H9" i="1"/>
  <c r="F9" i="1"/>
  <c r="C9" i="1"/>
  <c r="J8" i="1"/>
  <c r="H8" i="1"/>
  <c r="F8" i="1"/>
  <c r="C8" i="1"/>
  <c r="J7" i="1"/>
  <c r="H7" i="1"/>
  <c r="F7" i="1"/>
  <c r="C7" i="1"/>
  <c r="D7" i="1" s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</calcChain>
</file>

<file path=xl/sharedStrings.xml><?xml version="1.0" encoding="utf-8"?>
<sst xmlns="http://schemas.openxmlformats.org/spreadsheetml/2006/main" count="36" uniqueCount="30">
  <si>
    <t>جدول: 8.1</t>
  </si>
  <si>
    <t>حجم المساحة المزروعة</t>
  </si>
  <si>
    <t>العدد الاجمالي للحائزين</t>
  </si>
  <si>
    <t>مع ضمان</t>
  </si>
  <si>
    <t>دون ضمان</t>
  </si>
  <si>
    <t>العدد الاجمالي</t>
  </si>
  <si>
    <t>النسبة المتراكمة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</si>
  <si>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</si>
  <si>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</si>
  <si>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</si>
  <si>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</si>
  <si>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</si>
  <si>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</si>
  <si>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</si>
  <si>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</si>
  <si>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</si>
  <si>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</si>
  <si>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</si>
  <si>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</si>
  <si>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</si>
  <si>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</si>
  <si>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مجموع</t>
  </si>
  <si>
    <t>قضاء: بعلبك</t>
  </si>
  <si>
    <t xml:space="preserve"> * يمكن تسجيل فروقات طفيفة بنسبة 0.1 وذلك نتيجة التدوير</t>
  </si>
  <si>
    <t>**يقصد بهذا التصنيف الاشخاص المعنويين</t>
  </si>
  <si>
    <t>غير معني**</t>
  </si>
  <si>
    <t>توزيع عدد الحائزين الزراعيين المستفيدين من الضمان حسب حجم المساحة المزروعة*</t>
  </si>
  <si>
    <t>%</t>
  </si>
  <si>
    <t>_</t>
  </si>
  <si>
    <t>المساحة المزروعة بالدونم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</si>
</sst>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wrapText="1"/>
    </xf>
    <xf numFmtId="165" fontId="0" fillId="0" borderId="0" xfId="0" applyNumberFormat="1" applyBorder="1" applyAlignment="1">
      <alignment horizontal="center" wrapText="1"/>
    </xf>
    <xf numFmtId="165" fontId="1" fillId="0" borderId="16" xfId="0" applyNumberFormat="1" applyFont="1" applyBorder="1" applyAlignment="1">
      <alignment horizontal="center" wrapText="1"/>
    </xf>
    <xf numFmtId="164" fontId="5" fillId="0" borderId="21" xfId="1" applyNumberFormat="1" applyFont="1" applyBorder="1"/>
    <xf numFmtId="164" fontId="5" fillId="0" borderId="13" xfId="1" applyNumberFormat="1" applyFont="1" applyBorder="1"/>
    <xf numFmtId="164" fontId="5" fillId="0" borderId="14" xfId="1" applyNumberFormat="1" applyFont="1" applyBorder="1"/>
    <xf numFmtId="164" fontId="6" fillId="0" borderId="9" xfId="1" applyNumberFormat="1" applyFont="1" applyBorder="1"/>
    <xf numFmtId="164" fontId="5" fillId="0" borderId="22" xfId="1" applyNumberFormat="1" applyFont="1" applyBorder="1"/>
    <xf numFmtId="164" fontId="5" fillId="0" borderId="23" xfId="1" applyNumberFormat="1" applyFont="1" applyBorder="1"/>
    <xf numFmtId="164" fontId="5" fillId="0" borderId="24" xfId="1" applyNumberFormat="1" applyFon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4" fontId="5" fillId="0" borderId="25" xfId="1" applyNumberFormat="1" applyFont="1" applyBorder="1"/>
    <xf numFmtId="164" fontId="5" fillId="0" borderId="26" xfId="1" applyNumberFormat="1" applyFont="1" applyBorder="1"/>
    <xf numFmtId="164" fontId="5" fillId="0" borderId="27" xfId="1" applyNumberFormat="1" applyFont="1" applyBorder="1"/>
    <xf numFmtId="165" fontId="0" fillId="0" borderId="28" xfId="0" applyNumberFormat="1" applyBorder="1" applyAlignment="1">
      <alignment horizontal="center" wrapText="1"/>
    </xf>
    <xf numFmtId="165" fontId="0" fillId="0" borderId="29" xfId="0" applyNumberFormat="1" applyBorder="1"/>
    <xf numFmtId="0" fontId="1" fillId="0" borderId="10" xfId="0" applyFont="1" applyBorder="1"/>
    <xf numFmtId="0" fontId="1" fillId="0" borderId="12" xfId="0" applyFont="1" applyBorder="1"/>
    <xf numFmtId="0" fontId="1" fillId="0" borderId="15" xfId="0" applyFont="1" applyBorder="1"/>
    <xf numFmtId="0" fontId="7" fillId="0" borderId="8" xfId="0" applyFont="1" applyBorder="1" applyAlignment="1">
      <alignment horizontal="right" indent="1"/>
    </xf>
    <xf numFmtId="165" fontId="1" fillId="0" borderId="6" xfId="0" applyNumberFormat="1" applyFont="1" applyBorder="1"/>
    <xf numFmtId="0" fontId="8" fillId="0" borderId="0" xfId="0" applyFont="1"/>
    <xf numFmtId="165" fontId="1" fillId="0" borderId="20" xfId="0" applyNumberFormat="1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0" xfId="0" applyFont="1" applyBorder="1" applyAlignment="1">
      <alignment horizontal="left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rightToLeft="1" tabSelected="1" workbookViewId="0">
      <selection activeCell="B4" sqref="B4"/>
    </sheetView>
  </sheetViews>
  <sheetFormatPr defaultRowHeight="15" x14ac:dyDescent="0.25"/>
  <cols>
    <col min="1" max="1" width="20.42578125" customWidth="1"/>
    <col min="2" max="2" width="13.7109375" customWidth="1"/>
    <col min="3" max="3" width="13.5703125" customWidth="1"/>
    <col min="4" max="4" width="13.7109375" customWidth="1"/>
    <col min="5" max="5" width="12.5703125" customWidth="1"/>
    <col min="6" max="6" width="13.42578125" customWidth="1"/>
    <col min="7" max="7" width="12.5703125" customWidth="1"/>
    <col min="8" max="8" width="15.42578125" customWidth="1"/>
    <col min="9" max="9" width="11.85546875" customWidth="1"/>
    <col min="10" max="10" width="12.7109375" customWidth="1"/>
  </cols>
  <sheetData>
    <row r="1" spans="1:11" s="42" customFormat="1" ht="43.5" customHeight="1" x14ac:dyDescent="0.25">
      <c r="A1" s="41" t="s">
        <v>22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59.2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1"/>
    </row>
    <row r="3" spans="1:11" ht="18.75" customHeight="1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1"/>
    </row>
    <row r="4" spans="1:11" ht="19.5" thickBot="1" x14ac:dyDescent="0.35">
      <c r="A4" s="28" t="s">
        <v>0</v>
      </c>
      <c r="H4" s="40" t="s">
        <v>29</v>
      </c>
      <c r="I4" s="40"/>
      <c r="J4" s="40"/>
    </row>
    <row r="5" spans="1:11" ht="24" customHeight="1" thickBot="1" x14ac:dyDescent="0.3">
      <c r="A5" s="33" t="s">
        <v>1</v>
      </c>
      <c r="B5" s="35" t="s">
        <v>2</v>
      </c>
      <c r="C5" s="36"/>
      <c r="D5" s="37"/>
      <c r="E5" s="35" t="s">
        <v>3</v>
      </c>
      <c r="F5" s="37"/>
      <c r="G5" s="35" t="s">
        <v>4</v>
      </c>
      <c r="H5" s="37"/>
      <c r="I5" s="38" t="s">
        <v>25</v>
      </c>
      <c r="J5" s="39"/>
    </row>
    <row r="6" spans="1:11" ht="20.25" customHeight="1" thickBot="1" x14ac:dyDescent="0.3">
      <c r="A6" s="34"/>
      <c r="B6" s="2" t="s">
        <v>5</v>
      </c>
      <c r="C6" s="2" t="s">
        <v>27</v>
      </c>
      <c r="D6" s="2" t="s">
        <v>6</v>
      </c>
      <c r="E6" s="2" t="s">
        <v>5</v>
      </c>
      <c r="F6" s="2" t="s">
        <v>27</v>
      </c>
      <c r="G6" s="3" t="s">
        <v>5</v>
      </c>
      <c r="H6" s="4" t="s">
        <v>27</v>
      </c>
      <c r="I6" s="3" t="s">
        <v>5</v>
      </c>
      <c r="J6" s="4" t="s">
        <v>27</v>
      </c>
    </row>
    <row r="7" spans="1:11" x14ac:dyDescent="0.25">
      <c r="A7" s="23" t="s">
        <v>7</v>
      </c>
      <c r="B7" s="8">
        <v>515</v>
      </c>
      <c r="C7" s="21">
        <f>B7/$B$21*100</f>
        <v>3.056379821958457</v>
      </c>
      <c r="D7" s="22">
        <f>C7</f>
        <v>3.056379821958457</v>
      </c>
      <c r="E7" s="18">
        <v>449</v>
      </c>
      <c r="F7" s="15">
        <f>E7/$E$21*100</f>
        <v>3.5015207049832333</v>
      </c>
      <c r="G7" s="12">
        <v>65</v>
      </c>
      <c r="H7" s="15">
        <f>G7/$G$21*100</f>
        <v>1.616915422885572</v>
      </c>
      <c r="I7" s="12">
        <v>1</v>
      </c>
      <c r="J7" s="15">
        <f>I7/$I$21*100</f>
        <v>14.285714285714285</v>
      </c>
    </row>
    <row r="8" spans="1:11" x14ac:dyDescent="0.25">
      <c r="A8" s="24" t="s">
        <v>8</v>
      </c>
      <c r="B8" s="9">
        <v>34</v>
      </c>
      <c r="C8" s="5">
        <f t="shared" ref="C8:C21" si="0">B8/$B$21*100</f>
        <v>0.20178041543026706</v>
      </c>
      <c r="D8" s="16">
        <f>D7+C8</f>
        <v>3.258160237388724</v>
      </c>
      <c r="E8" s="19">
        <v>22</v>
      </c>
      <c r="F8" s="16">
        <f t="shared" ref="F8:F21" si="1">E8/$E$21*100</f>
        <v>0.17156671605708493</v>
      </c>
      <c r="G8" s="13">
        <v>12</v>
      </c>
      <c r="H8" s="16">
        <f t="shared" ref="H8:H21" si="2">G8/$G$21*100</f>
        <v>0.29850746268656719</v>
      </c>
      <c r="I8" s="13">
        <v>0</v>
      </c>
      <c r="J8" s="16">
        <f t="shared" ref="J8:J21" si="3">I8/$I$21*100</f>
        <v>0</v>
      </c>
    </row>
    <row r="9" spans="1:11" x14ac:dyDescent="0.25">
      <c r="A9" s="24" t="s">
        <v>9</v>
      </c>
      <c r="B9" s="9">
        <v>658</v>
      </c>
      <c r="C9" s="5">
        <f t="shared" si="0"/>
        <v>3.9050445103857565</v>
      </c>
      <c r="D9" s="16">
        <f>D8+C9</f>
        <v>7.1632047477744809</v>
      </c>
      <c r="E9" s="19">
        <v>447</v>
      </c>
      <c r="F9" s="16">
        <f t="shared" si="1"/>
        <v>3.4859237307962254</v>
      </c>
      <c r="G9" s="13">
        <v>211</v>
      </c>
      <c r="H9" s="16">
        <f t="shared" si="2"/>
        <v>5.2487562189054726</v>
      </c>
      <c r="I9" s="13">
        <v>0</v>
      </c>
      <c r="J9" s="16">
        <f t="shared" si="3"/>
        <v>0</v>
      </c>
    </row>
    <row r="10" spans="1:11" x14ac:dyDescent="0.25">
      <c r="A10" s="24" t="s">
        <v>10</v>
      </c>
      <c r="B10" s="9">
        <v>2722</v>
      </c>
      <c r="C10" s="5">
        <f t="shared" si="0"/>
        <v>16.154302670623146</v>
      </c>
      <c r="D10" s="16">
        <f t="shared" ref="D10:D20" si="4">D9+C10</f>
        <v>23.317507418397625</v>
      </c>
      <c r="E10" s="19">
        <v>1902</v>
      </c>
      <c r="F10" s="16">
        <f t="shared" si="1"/>
        <v>14.832722451844344</v>
      </c>
      <c r="G10" s="13">
        <v>819</v>
      </c>
      <c r="H10" s="16">
        <f t="shared" si="2"/>
        <v>20.373134328358208</v>
      </c>
      <c r="I10" s="13">
        <v>1</v>
      </c>
      <c r="J10" s="16">
        <f t="shared" si="3"/>
        <v>14.285714285714285</v>
      </c>
    </row>
    <row r="11" spans="1:11" x14ac:dyDescent="0.25">
      <c r="A11" s="24" t="s">
        <v>11</v>
      </c>
      <c r="B11" s="9">
        <v>3333</v>
      </c>
      <c r="C11" s="5">
        <f t="shared" si="0"/>
        <v>19.780415430267063</v>
      </c>
      <c r="D11" s="16">
        <f t="shared" si="4"/>
        <v>43.097922848664687</v>
      </c>
      <c r="E11" s="19">
        <v>2469</v>
      </c>
      <c r="F11" s="16">
        <f t="shared" si="1"/>
        <v>19.254464633861033</v>
      </c>
      <c r="G11" s="13">
        <v>863</v>
      </c>
      <c r="H11" s="16">
        <f t="shared" si="2"/>
        <v>21.46766169154229</v>
      </c>
      <c r="I11" s="13">
        <v>1</v>
      </c>
      <c r="J11" s="16">
        <f t="shared" si="3"/>
        <v>14.285714285714285</v>
      </c>
    </row>
    <row r="12" spans="1:11" x14ac:dyDescent="0.25">
      <c r="A12" s="24" t="s">
        <v>12</v>
      </c>
      <c r="B12" s="9">
        <v>3836</v>
      </c>
      <c r="C12" s="5">
        <f t="shared" si="0"/>
        <v>22.765578635014837</v>
      </c>
      <c r="D12" s="16">
        <f t="shared" si="4"/>
        <v>65.863501483679528</v>
      </c>
      <c r="E12" s="19">
        <v>2940</v>
      </c>
      <c r="F12" s="16">
        <f t="shared" si="1"/>
        <v>22.927552054901348</v>
      </c>
      <c r="G12" s="13">
        <v>895</v>
      </c>
      <c r="H12" s="16">
        <f t="shared" si="2"/>
        <v>22.263681592039802</v>
      </c>
      <c r="I12" s="13">
        <v>1</v>
      </c>
      <c r="J12" s="16">
        <f t="shared" si="3"/>
        <v>14.285714285714285</v>
      </c>
    </row>
    <row r="13" spans="1:11" x14ac:dyDescent="0.25">
      <c r="A13" s="24" t="s">
        <v>13</v>
      </c>
      <c r="B13" s="9">
        <v>2894</v>
      </c>
      <c r="C13" s="5">
        <f t="shared" si="0"/>
        <v>17.17507418397626</v>
      </c>
      <c r="D13" s="16">
        <f t="shared" si="4"/>
        <v>83.038575667655792</v>
      </c>
      <c r="E13" s="19">
        <v>2248</v>
      </c>
      <c r="F13" s="16">
        <f t="shared" si="1"/>
        <v>17.530998986196678</v>
      </c>
      <c r="G13" s="13">
        <v>646</v>
      </c>
      <c r="H13" s="16">
        <f t="shared" si="2"/>
        <v>16.069651741293534</v>
      </c>
      <c r="I13" s="13">
        <v>0</v>
      </c>
      <c r="J13" s="16">
        <f t="shared" si="3"/>
        <v>0</v>
      </c>
    </row>
    <row r="14" spans="1:11" x14ac:dyDescent="0.25">
      <c r="A14" s="24" t="s">
        <v>14</v>
      </c>
      <c r="B14" s="9">
        <v>1138</v>
      </c>
      <c r="C14" s="5">
        <f t="shared" si="0"/>
        <v>6.7537091988130555</v>
      </c>
      <c r="D14" s="16">
        <f t="shared" si="4"/>
        <v>89.792284866468847</v>
      </c>
      <c r="E14" s="19">
        <v>919</v>
      </c>
      <c r="F14" s="16">
        <f t="shared" si="1"/>
        <v>7.1668096389300482</v>
      </c>
      <c r="G14" s="13">
        <v>219</v>
      </c>
      <c r="H14" s="16">
        <f t="shared" si="2"/>
        <v>5.4477611940298507</v>
      </c>
      <c r="I14" s="13">
        <v>0</v>
      </c>
      <c r="J14" s="16">
        <f t="shared" si="3"/>
        <v>0</v>
      </c>
    </row>
    <row r="15" spans="1:11" x14ac:dyDescent="0.25">
      <c r="A15" s="24" t="s">
        <v>15</v>
      </c>
      <c r="B15" s="9">
        <v>557</v>
      </c>
      <c r="C15" s="5">
        <f t="shared" si="0"/>
        <v>3.3056379821958455</v>
      </c>
      <c r="D15" s="16">
        <f t="shared" si="4"/>
        <v>93.097922848664695</v>
      </c>
      <c r="E15" s="19">
        <v>458</v>
      </c>
      <c r="F15" s="16">
        <f t="shared" si="1"/>
        <v>3.571707088824768</v>
      </c>
      <c r="G15" s="13">
        <v>98</v>
      </c>
      <c r="H15" s="16">
        <f t="shared" si="2"/>
        <v>2.4378109452736321</v>
      </c>
      <c r="I15" s="13">
        <v>1</v>
      </c>
      <c r="J15" s="16">
        <f t="shared" si="3"/>
        <v>14.285714285714285</v>
      </c>
    </row>
    <row r="16" spans="1:11" x14ac:dyDescent="0.25">
      <c r="A16" s="24" t="s">
        <v>16</v>
      </c>
      <c r="B16" s="9">
        <v>251</v>
      </c>
      <c r="C16" s="5">
        <f t="shared" si="0"/>
        <v>1.4896142433234423</v>
      </c>
      <c r="D16" s="16">
        <f t="shared" si="4"/>
        <v>94.587537091988139</v>
      </c>
      <c r="E16" s="19">
        <v>200</v>
      </c>
      <c r="F16" s="16">
        <f t="shared" si="1"/>
        <v>1.5596974187007722</v>
      </c>
      <c r="G16" s="13">
        <v>51</v>
      </c>
      <c r="H16" s="16">
        <f t="shared" si="2"/>
        <v>1.2686567164179103</v>
      </c>
      <c r="I16" s="13">
        <v>0</v>
      </c>
      <c r="J16" s="16">
        <f t="shared" si="3"/>
        <v>0</v>
      </c>
    </row>
    <row r="17" spans="1:10" x14ac:dyDescent="0.25">
      <c r="A17" s="24" t="s">
        <v>17</v>
      </c>
      <c r="B17" s="9">
        <v>416</v>
      </c>
      <c r="C17" s="5">
        <f t="shared" si="0"/>
        <v>2.4688427299703264</v>
      </c>
      <c r="D17" s="16">
        <f t="shared" si="4"/>
        <v>97.056379821958473</v>
      </c>
      <c r="E17" s="19">
        <v>346</v>
      </c>
      <c r="F17" s="16">
        <f t="shared" si="1"/>
        <v>2.6982765343523356</v>
      </c>
      <c r="G17" s="13">
        <v>69</v>
      </c>
      <c r="H17" s="16">
        <f t="shared" si="2"/>
        <v>1.7164179104477613</v>
      </c>
      <c r="I17" s="13">
        <v>1</v>
      </c>
      <c r="J17" s="16">
        <f t="shared" si="3"/>
        <v>14.285714285714285</v>
      </c>
    </row>
    <row r="18" spans="1:10" x14ac:dyDescent="0.25">
      <c r="A18" s="24" t="s">
        <v>18</v>
      </c>
      <c r="B18" s="9">
        <v>163</v>
      </c>
      <c r="C18" s="5">
        <f t="shared" si="0"/>
        <v>0.96735905044510395</v>
      </c>
      <c r="D18" s="16">
        <f t="shared" si="4"/>
        <v>98.02373887240357</v>
      </c>
      <c r="E18" s="19">
        <v>138</v>
      </c>
      <c r="F18" s="16">
        <f t="shared" si="1"/>
        <v>1.0761912189035328</v>
      </c>
      <c r="G18" s="13">
        <v>25</v>
      </c>
      <c r="H18" s="16">
        <f t="shared" si="2"/>
        <v>0.62189054726368165</v>
      </c>
      <c r="I18" s="13">
        <v>0</v>
      </c>
      <c r="J18" s="16">
        <f t="shared" si="3"/>
        <v>0</v>
      </c>
    </row>
    <row r="19" spans="1:10" x14ac:dyDescent="0.25">
      <c r="A19" s="24" t="s">
        <v>19</v>
      </c>
      <c r="B19" s="9">
        <v>261</v>
      </c>
      <c r="C19" s="5">
        <f t="shared" si="0"/>
        <v>1.5489614243323442</v>
      </c>
      <c r="D19" s="16">
        <f t="shared" si="4"/>
        <v>99.572700296735917</v>
      </c>
      <c r="E19" s="19">
        <v>225</v>
      </c>
      <c r="F19" s="16">
        <f t="shared" si="1"/>
        <v>1.7546595960383684</v>
      </c>
      <c r="G19" s="13">
        <v>35</v>
      </c>
      <c r="H19" s="16">
        <f t="shared" si="2"/>
        <v>0.87064676616915426</v>
      </c>
      <c r="I19" s="13">
        <v>1</v>
      </c>
      <c r="J19" s="16">
        <f t="shared" si="3"/>
        <v>14.285714285714285</v>
      </c>
    </row>
    <row r="20" spans="1:10" ht="15.75" thickBot="1" x14ac:dyDescent="0.3">
      <c r="A20" s="25" t="s">
        <v>20</v>
      </c>
      <c r="B20" s="10">
        <v>72</v>
      </c>
      <c r="C20" s="6">
        <f t="shared" si="0"/>
        <v>0.42729970326409494</v>
      </c>
      <c r="D20" s="17">
        <f t="shared" si="4"/>
        <v>100.00000000000001</v>
      </c>
      <c r="E20" s="20">
        <v>60</v>
      </c>
      <c r="F20" s="17">
        <f t="shared" si="1"/>
        <v>0.46790922561023168</v>
      </c>
      <c r="G20" s="14">
        <v>12</v>
      </c>
      <c r="H20" s="17">
        <f t="shared" si="2"/>
        <v>0.29850746268656719</v>
      </c>
      <c r="I20" s="14">
        <v>0</v>
      </c>
      <c r="J20" s="17">
        <f t="shared" si="3"/>
        <v>0</v>
      </c>
    </row>
    <row r="21" spans="1:10" ht="16.5" thickBot="1" x14ac:dyDescent="0.3">
      <c r="A21" s="26" t="s">
        <v>21</v>
      </c>
      <c r="B21" s="11">
        <v>16850</v>
      </c>
      <c r="C21" s="7">
        <f t="shared" si="0"/>
        <v>100</v>
      </c>
      <c r="D21" s="29" t="s">
        <v>28</v>
      </c>
      <c r="E21" s="11">
        <v>12823</v>
      </c>
      <c r="F21" s="27">
        <f t="shared" si="1"/>
        <v>100</v>
      </c>
      <c r="G21" s="11">
        <v>4020</v>
      </c>
      <c r="H21" s="27">
        <f t="shared" si="2"/>
        <v>100</v>
      </c>
      <c r="I21" s="11">
        <v>7</v>
      </c>
      <c r="J21" s="27">
        <f t="shared" si="3"/>
        <v>100</v>
      </c>
    </row>
    <row r="23" spans="1:10" x14ac:dyDescent="0.25">
      <c r="A23" s="31" t="s">
        <v>23</v>
      </c>
      <c r="B23" s="31"/>
      <c r="C23" s="31"/>
      <c r="D23" s="31"/>
      <c r="E23" s="31"/>
    </row>
    <row r="24" spans="1:10" x14ac:dyDescent="0.25">
      <c r="A24" s="31" t="s">
        <v>24</v>
      </c>
      <c r="B24" s="31"/>
      <c r="C24" s="31"/>
      <c r="D24" s="31"/>
      <c r="E24" s="31"/>
    </row>
  </sheetData>
  <mergeCells count="10">
    <mergeCell ref="A23:E23"/>
    <mergeCell ref="A24:E24"/>
    <mergeCell ref="A2:J2"/>
    <mergeCell ref="A5:A6"/>
    <mergeCell ref="B5:D5"/>
    <mergeCell ref="E5:F5"/>
    <mergeCell ref="G5:H5"/>
    <mergeCell ref="I5:J5"/>
    <mergeCell ref="H4:J4"/>
    <mergeCell ref="A1:J1"/>
  </mergeCells>
  <pageMargins left="0.7" right="0.7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2012-05-28T08:59:58Z</dcterms:created>
  <dcterms:modified xsi:type="dcterms:W3CDTF">2012-10-19T07:29:03Z</dcterms:modified>
</cp:coreProperties>
</file>